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9075" windowHeight="69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15" i="1" l="1"/>
  <c r="F6" i="1" l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" i="1"/>
  <c r="G5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6" i="1"/>
  <c r="E5" i="1"/>
  <c r="G50" i="1" l="1"/>
</calcChain>
</file>

<file path=xl/sharedStrings.xml><?xml version="1.0" encoding="utf-8"?>
<sst xmlns="http://schemas.openxmlformats.org/spreadsheetml/2006/main" count="20" uniqueCount="19">
  <si>
    <t>Edad (días)</t>
  </si>
  <si>
    <t>Consumo de concentrado</t>
  </si>
  <si>
    <t>Consumo acumulado</t>
  </si>
  <si>
    <t>$ Gramo de concentrado</t>
  </si>
  <si>
    <t>Consumo en $</t>
  </si>
  <si>
    <t>TOTAL</t>
  </si>
  <si>
    <t xml:space="preserve">Pollito 16 días </t>
  </si>
  <si>
    <t>Transporte a la granja</t>
  </si>
  <si>
    <t xml:space="preserve">Concentrado </t>
  </si>
  <si>
    <t xml:space="preserve">Cisco o viruta </t>
  </si>
  <si>
    <t>Empaque del producto</t>
  </si>
  <si>
    <t>Etiqueta</t>
  </si>
  <si>
    <t>Sacrificio y preparación</t>
  </si>
  <si>
    <t>Transporte al cliente final</t>
  </si>
  <si>
    <t>VARIABLE</t>
  </si>
  <si>
    <t>MONTO</t>
  </si>
  <si>
    <t>Limpieza y desinfección</t>
  </si>
  <si>
    <t>Peso del pollo Lb</t>
  </si>
  <si>
    <t>Concentrado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</si>
</sst>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2"/>
      <color theme="0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164" fontId="2" fillId="2" borderId="0" xfId="1" applyNumberFormat="1" applyFont="1" applyFill="1"/>
    <xf numFmtId="164" fontId="2" fillId="2" borderId="1" xfId="1" applyNumberFormat="1" applyFont="1" applyFill="1" applyBorder="1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4" fillId="2" borderId="1" xfId="1" applyNumberFormat="1" applyFont="1" applyFill="1" applyBorder="1"/>
    <xf numFmtId="0" fontId="5" fillId="3" borderId="1" xfId="0" applyFont="1" applyFill="1" applyBorder="1"/>
    <xf numFmtId="0" fontId="6" fillId="2" borderId="1" xfId="0" applyFont="1" applyFill="1" applyBorder="1"/>
    <xf numFmtId="164" fontId="6" fillId="2" borderId="1" xfId="1" applyNumberFormat="1" applyFont="1" applyFill="1" applyBorder="1"/>
    <xf numFmtId="164" fontId="7" fillId="2" borderId="1" xfId="1" applyNumberFormat="1" applyFont="1" applyFill="1" applyBorder="1"/>
    <xf numFmtId="0" fontId="5" fillId="3" borderId="1" xfId="0" applyFont="1" applyFill="1" applyBorder="1" applyAlignment="1">
      <alignment horizontal="center"/>
    </xf>
    <xf numFmtId="164" fontId="2" fillId="2" borderId="0" xfId="0" applyNumberFormat="1" applyFont="1" applyFill="1"/>
    <xf numFmtId="2" fontId="2" fillId="2" borderId="1" xfId="0" applyNumberFormat="1" applyFont="1" applyFill="1" applyBorder="1" applyAlignment="1">
      <alignment horizontal="center"/>
    </xf>
    <xf numFmtId="2" fontId="2" fillId="2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tabSelected="1" topLeftCell="A7" workbookViewId="0">
      <selection activeCell="C52" sqref="C52"/>
    </sheetView>
  </sheetViews>
  <sheetFormatPr baseColWidth="10" defaultRowHeight="14.25" x14ac:dyDescent="0.2"/>
  <cols>
    <col min="1" max="1" width="11.42578125" style="1"/>
    <col min="2" max="2" width="8.140625" style="1" customWidth="1"/>
    <col min="3" max="3" width="10.28515625" style="1" customWidth="1"/>
    <col min="4" max="6" width="14.85546875" style="1" customWidth="1"/>
    <col min="7" max="7" width="14.85546875" style="2" customWidth="1"/>
    <col min="8" max="9" width="11.42578125" style="1"/>
    <col min="10" max="10" width="32.140625" style="1" bestFit="1" customWidth="1"/>
    <col min="11" max="11" width="16.140625" style="1" bestFit="1" customWidth="1"/>
    <col min="12" max="16384" width="11.42578125" style="1"/>
  </cols>
  <sheetData>
    <row r="2" spans="1:11" x14ac:dyDescent="0.2">
      <c r="B2" s="19" t="s">
        <v>18</v>
      </c>
      <c r="C2" s="19"/>
      <c r="D2" s="3">
        <v>68000</v>
      </c>
    </row>
    <row r="4" spans="1:11" ht="28.5" x14ac:dyDescent="0.2">
      <c r="A4" s="4"/>
      <c r="B4" s="5" t="s">
        <v>0</v>
      </c>
      <c r="C4" s="5" t="s">
        <v>17</v>
      </c>
      <c r="D4" s="5" t="s">
        <v>1</v>
      </c>
      <c r="E4" s="5" t="s">
        <v>2</v>
      </c>
      <c r="F4" s="5" t="s">
        <v>3</v>
      </c>
      <c r="G4" s="6" t="s">
        <v>4</v>
      </c>
    </row>
    <row r="5" spans="1:11" ht="15" x14ac:dyDescent="0.2">
      <c r="B5" s="7">
        <v>16</v>
      </c>
      <c r="C5" s="17">
        <v>1.33</v>
      </c>
      <c r="D5" s="7">
        <v>80</v>
      </c>
      <c r="E5" s="7">
        <f>D5</f>
        <v>80</v>
      </c>
      <c r="F5" s="8">
        <f>$D$2/40000</f>
        <v>1.7</v>
      </c>
      <c r="G5" s="3">
        <f>D5*F5</f>
        <v>136</v>
      </c>
      <c r="J5" s="11" t="s">
        <v>14</v>
      </c>
      <c r="K5" s="11" t="s">
        <v>15</v>
      </c>
    </row>
    <row r="6" spans="1:11" ht="15" x14ac:dyDescent="0.2">
      <c r="B6" s="7">
        <v>17</v>
      </c>
      <c r="C6" s="17">
        <v>1.47</v>
      </c>
      <c r="D6" s="7">
        <v>86</v>
      </c>
      <c r="E6" s="7">
        <f>E5+D6</f>
        <v>166</v>
      </c>
      <c r="F6" s="8">
        <f t="shared" ref="F6:F49" si="0">$D$2/40000</f>
        <v>1.7</v>
      </c>
      <c r="G6" s="3">
        <f t="shared" ref="G6:G49" si="1">D6*F6</f>
        <v>146.19999999999999</v>
      </c>
      <c r="J6" s="12" t="s">
        <v>6</v>
      </c>
      <c r="K6" s="13">
        <v>3600</v>
      </c>
    </row>
    <row r="7" spans="1:11" ht="15" x14ac:dyDescent="0.2">
      <c r="B7" s="7">
        <v>18</v>
      </c>
      <c r="C7" s="17">
        <v>1.61</v>
      </c>
      <c r="D7" s="7">
        <v>91</v>
      </c>
      <c r="E7" s="7">
        <f>E6+D7</f>
        <v>257</v>
      </c>
      <c r="F7" s="8">
        <f t="shared" si="0"/>
        <v>1.7</v>
      </c>
      <c r="G7" s="3">
        <f t="shared" si="1"/>
        <v>154.69999999999999</v>
      </c>
      <c r="J7" s="12" t="s">
        <v>7</v>
      </c>
      <c r="K7" s="13">
        <v>200</v>
      </c>
    </row>
    <row r="8" spans="1:11" ht="15" x14ac:dyDescent="0.2">
      <c r="B8" s="7">
        <v>19</v>
      </c>
      <c r="C8" s="17">
        <v>1.77</v>
      </c>
      <c r="D8" s="7">
        <v>97</v>
      </c>
      <c r="E8" s="7">
        <f>E7+D8</f>
        <v>354</v>
      </c>
      <c r="F8" s="8">
        <f t="shared" si="0"/>
        <v>1.7</v>
      </c>
      <c r="G8" s="3">
        <f t="shared" si="1"/>
        <v>164.9</v>
      </c>
      <c r="J8" s="12" t="s">
        <v>8</v>
      </c>
      <c r="K8" s="13">
        <v>13414</v>
      </c>
    </row>
    <row r="9" spans="1:11" ht="15" x14ac:dyDescent="0.2">
      <c r="B9" s="7">
        <v>20</v>
      </c>
      <c r="C9" s="17">
        <v>1.93</v>
      </c>
      <c r="D9" s="7">
        <v>103</v>
      </c>
      <c r="E9" s="7">
        <f t="shared" ref="E9:E49" si="2">E8+D9</f>
        <v>457</v>
      </c>
      <c r="F9" s="8">
        <f t="shared" si="0"/>
        <v>1.7</v>
      </c>
      <c r="G9" s="3">
        <f t="shared" si="1"/>
        <v>175.1</v>
      </c>
      <c r="J9" s="12" t="s">
        <v>16</v>
      </c>
      <c r="K9" s="13">
        <v>150</v>
      </c>
    </row>
    <row r="10" spans="1:11" ht="15" x14ac:dyDescent="0.2">
      <c r="B10" s="7">
        <v>21</v>
      </c>
      <c r="C10" s="17">
        <v>2.1</v>
      </c>
      <c r="D10" s="7">
        <v>110</v>
      </c>
      <c r="E10" s="7">
        <f t="shared" si="2"/>
        <v>567</v>
      </c>
      <c r="F10" s="8">
        <f t="shared" si="0"/>
        <v>1.7</v>
      </c>
      <c r="G10" s="3">
        <f t="shared" si="1"/>
        <v>187</v>
      </c>
      <c r="J10" s="12" t="s">
        <v>9</v>
      </c>
      <c r="K10" s="13">
        <v>400</v>
      </c>
    </row>
    <row r="11" spans="1:11" ht="15" x14ac:dyDescent="0.2">
      <c r="B11" s="7">
        <v>22</v>
      </c>
      <c r="C11" s="17">
        <v>2.27</v>
      </c>
      <c r="D11" s="7">
        <v>117</v>
      </c>
      <c r="E11" s="7">
        <f t="shared" si="2"/>
        <v>684</v>
      </c>
      <c r="F11" s="8">
        <f t="shared" si="0"/>
        <v>1.7</v>
      </c>
      <c r="G11" s="3">
        <f t="shared" si="1"/>
        <v>198.9</v>
      </c>
      <c r="J11" s="12" t="s">
        <v>10</v>
      </c>
      <c r="K11" s="13">
        <v>150</v>
      </c>
    </row>
    <row r="12" spans="1:11" ht="15" x14ac:dyDescent="0.2">
      <c r="B12" s="7">
        <v>23</v>
      </c>
      <c r="C12" s="17">
        <v>2.4500000000000002</v>
      </c>
      <c r="D12" s="7">
        <v>123</v>
      </c>
      <c r="E12" s="7">
        <f t="shared" si="2"/>
        <v>807</v>
      </c>
      <c r="F12" s="8">
        <f t="shared" si="0"/>
        <v>1.7</v>
      </c>
      <c r="G12" s="3">
        <f t="shared" si="1"/>
        <v>209.1</v>
      </c>
      <c r="J12" s="12" t="s">
        <v>11</v>
      </c>
      <c r="K12" s="13">
        <v>70</v>
      </c>
    </row>
    <row r="13" spans="1:11" ht="15" x14ac:dyDescent="0.2">
      <c r="B13" s="7">
        <v>24</v>
      </c>
      <c r="C13" s="17">
        <v>2.63</v>
      </c>
      <c r="D13" s="7">
        <v>128</v>
      </c>
      <c r="E13" s="7">
        <f t="shared" si="2"/>
        <v>935</v>
      </c>
      <c r="F13" s="8">
        <f t="shared" si="0"/>
        <v>1.7</v>
      </c>
      <c r="G13" s="3">
        <f t="shared" si="1"/>
        <v>217.6</v>
      </c>
      <c r="J13" s="12" t="s">
        <v>12</v>
      </c>
      <c r="K13" s="13">
        <v>500</v>
      </c>
    </row>
    <row r="14" spans="1:11" ht="15" x14ac:dyDescent="0.2">
      <c r="B14" s="7">
        <v>25</v>
      </c>
      <c r="C14" s="17">
        <v>2.82</v>
      </c>
      <c r="D14" s="7">
        <v>134</v>
      </c>
      <c r="E14" s="7">
        <f t="shared" si="2"/>
        <v>1069</v>
      </c>
      <c r="F14" s="8">
        <f t="shared" si="0"/>
        <v>1.7</v>
      </c>
      <c r="G14" s="3">
        <f t="shared" si="1"/>
        <v>227.79999999999998</v>
      </c>
      <c r="J14" s="12" t="s">
        <v>13</v>
      </c>
      <c r="K14" s="13">
        <v>800</v>
      </c>
    </row>
    <row r="15" spans="1:11" ht="15" x14ac:dyDescent="0.2">
      <c r="B15" s="7">
        <v>26</v>
      </c>
      <c r="C15" s="17">
        <v>3.02</v>
      </c>
      <c r="D15" s="7">
        <v>140</v>
      </c>
      <c r="E15" s="7">
        <f t="shared" si="2"/>
        <v>1209</v>
      </c>
      <c r="F15" s="8">
        <f t="shared" si="0"/>
        <v>1.7</v>
      </c>
      <c r="G15" s="3">
        <f t="shared" si="1"/>
        <v>238</v>
      </c>
      <c r="J15" s="15" t="s">
        <v>5</v>
      </c>
      <c r="K15" s="14">
        <f>SUM(K6:K14)</f>
        <v>19284</v>
      </c>
    </row>
    <row r="16" spans="1:11" x14ac:dyDescent="0.2">
      <c r="B16" s="7">
        <v>27</v>
      </c>
      <c r="C16" s="17">
        <v>3.22</v>
      </c>
      <c r="D16" s="7">
        <v>146</v>
      </c>
      <c r="E16" s="7">
        <f t="shared" si="2"/>
        <v>1355</v>
      </c>
      <c r="F16" s="8">
        <f t="shared" si="0"/>
        <v>1.7</v>
      </c>
      <c r="G16" s="3">
        <f t="shared" si="1"/>
        <v>248.2</v>
      </c>
    </row>
    <row r="17" spans="2:11" x14ac:dyDescent="0.2">
      <c r="B17" s="7">
        <v>28</v>
      </c>
      <c r="C17" s="17">
        <v>3.42</v>
      </c>
      <c r="D17" s="7">
        <v>152</v>
      </c>
      <c r="E17" s="7">
        <f t="shared" si="2"/>
        <v>1507</v>
      </c>
      <c r="F17" s="8">
        <f t="shared" si="0"/>
        <v>1.7</v>
      </c>
      <c r="G17" s="3">
        <f t="shared" si="1"/>
        <v>258.39999999999998</v>
      </c>
      <c r="K17" s="16"/>
    </row>
    <row r="18" spans="2:11" x14ac:dyDescent="0.2">
      <c r="B18" s="7">
        <v>29</v>
      </c>
      <c r="C18" s="17">
        <v>3.62</v>
      </c>
      <c r="D18" s="7">
        <v>158</v>
      </c>
      <c r="E18" s="7">
        <f t="shared" si="2"/>
        <v>1665</v>
      </c>
      <c r="F18" s="8">
        <f t="shared" si="0"/>
        <v>1.7</v>
      </c>
      <c r="G18" s="3">
        <f t="shared" si="1"/>
        <v>268.59999999999997</v>
      </c>
    </row>
    <row r="19" spans="2:11" x14ac:dyDescent="0.2">
      <c r="B19" s="7">
        <v>30</v>
      </c>
      <c r="C19" s="17">
        <v>3.83</v>
      </c>
      <c r="D19" s="7">
        <v>164</v>
      </c>
      <c r="E19" s="7">
        <f t="shared" si="2"/>
        <v>1829</v>
      </c>
      <c r="F19" s="8">
        <f t="shared" si="0"/>
        <v>1.7</v>
      </c>
      <c r="G19" s="3">
        <f t="shared" si="1"/>
        <v>278.8</v>
      </c>
    </row>
    <row r="20" spans="2:11" x14ac:dyDescent="0.2">
      <c r="B20" s="7">
        <v>31</v>
      </c>
      <c r="C20" s="17">
        <v>4.05</v>
      </c>
      <c r="D20" s="7">
        <v>169</v>
      </c>
      <c r="E20" s="7">
        <f t="shared" si="2"/>
        <v>1998</v>
      </c>
      <c r="F20" s="8">
        <f t="shared" si="0"/>
        <v>1.7</v>
      </c>
      <c r="G20" s="3">
        <f t="shared" si="1"/>
        <v>287.3</v>
      </c>
    </row>
    <row r="21" spans="2:11" x14ac:dyDescent="0.2">
      <c r="B21" s="7">
        <v>32</v>
      </c>
      <c r="C21" s="17">
        <v>4.26</v>
      </c>
      <c r="D21" s="7">
        <v>174</v>
      </c>
      <c r="E21" s="7">
        <f t="shared" si="2"/>
        <v>2172</v>
      </c>
      <c r="F21" s="8">
        <f t="shared" si="0"/>
        <v>1.7</v>
      </c>
      <c r="G21" s="3">
        <f t="shared" si="1"/>
        <v>295.8</v>
      </c>
    </row>
    <row r="22" spans="2:11" x14ac:dyDescent="0.2">
      <c r="B22" s="7">
        <v>33</v>
      </c>
      <c r="C22" s="17">
        <v>4.4800000000000004</v>
      </c>
      <c r="D22" s="7">
        <v>179</v>
      </c>
      <c r="E22" s="7">
        <f t="shared" si="2"/>
        <v>2351</v>
      </c>
      <c r="F22" s="8">
        <f t="shared" si="0"/>
        <v>1.7</v>
      </c>
      <c r="G22" s="3">
        <f t="shared" si="1"/>
        <v>304.3</v>
      </c>
    </row>
    <row r="23" spans="2:11" x14ac:dyDescent="0.2">
      <c r="B23" s="7">
        <v>34</v>
      </c>
      <c r="C23" s="17">
        <v>4.6900000000000004</v>
      </c>
      <c r="D23" s="7">
        <v>184</v>
      </c>
      <c r="E23" s="7">
        <f t="shared" si="2"/>
        <v>2535</v>
      </c>
      <c r="F23" s="8">
        <f t="shared" si="0"/>
        <v>1.7</v>
      </c>
      <c r="G23" s="3">
        <f t="shared" si="1"/>
        <v>312.8</v>
      </c>
    </row>
    <row r="24" spans="2:11" x14ac:dyDescent="0.2">
      <c r="B24" s="7">
        <v>35</v>
      </c>
      <c r="C24" s="17">
        <v>4.91</v>
      </c>
      <c r="D24" s="7">
        <v>189</v>
      </c>
      <c r="E24" s="7">
        <f t="shared" si="2"/>
        <v>2724</v>
      </c>
      <c r="F24" s="8">
        <f t="shared" si="0"/>
        <v>1.7</v>
      </c>
      <c r="G24" s="3">
        <f t="shared" si="1"/>
        <v>321.3</v>
      </c>
    </row>
    <row r="25" spans="2:11" x14ac:dyDescent="0.2">
      <c r="B25" s="7">
        <v>36</v>
      </c>
      <c r="C25" s="17">
        <v>5.13</v>
      </c>
      <c r="D25" s="7">
        <v>193</v>
      </c>
      <c r="E25" s="7">
        <f t="shared" si="2"/>
        <v>2917</v>
      </c>
      <c r="F25" s="8">
        <f t="shared" si="0"/>
        <v>1.7</v>
      </c>
      <c r="G25" s="3">
        <f t="shared" si="1"/>
        <v>328.09999999999997</v>
      </c>
    </row>
    <row r="26" spans="2:11" x14ac:dyDescent="0.2">
      <c r="B26" s="7">
        <v>37</v>
      </c>
      <c r="C26" s="17">
        <v>5.35</v>
      </c>
      <c r="D26" s="7">
        <v>197</v>
      </c>
      <c r="E26" s="7">
        <f t="shared" si="2"/>
        <v>3114</v>
      </c>
      <c r="F26" s="8">
        <f t="shared" si="0"/>
        <v>1.7</v>
      </c>
      <c r="G26" s="3">
        <f t="shared" si="1"/>
        <v>334.9</v>
      </c>
    </row>
    <row r="27" spans="2:11" x14ac:dyDescent="0.2">
      <c r="B27" s="7">
        <v>38</v>
      </c>
      <c r="C27" s="17">
        <v>5.57</v>
      </c>
      <c r="D27" s="7">
        <v>202</v>
      </c>
      <c r="E27" s="7">
        <f t="shared" si="2"/>
        <v>3316</v>
      </c>
      <c r="F27" s="8">
        <f t="shared" si="0"/>
        <v>1.7</v>
      </c>
      <c r="G27" s="3">
        <f t="shared" si="1"/>
        <v>343.4</v>
      </c>
    </row>
    <row r="28" spans="2:11" x14ac:dyDescent="0.2">
      <c r="B28" s="7">
        <v>39</v>
      </c>
      <c r="C28" s="17">
        <v>5.79</v>
      </c>
      <c r="D28" s="7">
        <v>206</v>
      </c>
      <c r="E28" s="7">
        <f t="shared" si="2"/>
        <v>3522</v>
      </c>
      <c r="F28" s="8">
        <f t="shared" si="0"/>
        <v>1.7</v>
      </c>
      <c r="G28" s="3">
        <f t="shared" si="1"/>
        <v>350.2</v>
      </c>
    </row>
    <row r="29" spans="2:11" x14ac:dyDescent="0.2">
      <c r="B29" s="7">
        <v>40</v>
      </c>
      <c r="C29" s="17">
        <v>6.01</v>
      </c>
      <c r="D29" s="7">
        <v>209</v>
      </c>
      <c r="E29" s="7">
        <f t="shared" si="2"/>
        <v>3731</v>
      </c>
      <c r="F29" s="8">
        <f t="shared" si="0"/>
        <v>1.7</v>
      </c>
      <c r="G29" s="3">
        <f t="shared" si="1"/>
        <v>355.3</v>
      </c>
    </row>
    <row r="30" spans="2:11" x14ac:dyDescent="0.2">
      <c r="B30" s="7">
        <v>41</v>
      </c>
      <c r="C30" s="17">
        <v>6.23</v>
      </c>
      <c r="D30" s="7">
        <v>213</v>
      </c>
      <c r="E30" s="7">
        <f t="shared" si="2"/>
        <v>3944</v>
      </c>
      <c r="F30" s="8">
        <f t="shared" si="0"/>
        <v>1.7</v>
      </c>
      <c r="G30" s="3">
        <f t="shared" si="1"/>
        <v>362.09999999999997</v>
      </c>
    </row>
    <row r="31" spans="2:11" x14ac:dyDescent="0.2">
      <c r="B31" s="7">
        <v>42</v>
      </c>
      <c r="C31" s="17">
        <v>6.45</v>
      </c>
      <c r="D31" s="7">
        <v>216</v>
      </c>
      <c r="E31" s="7">
        <f t="shared" si="2"/>
        <v>4160</v>
      </c>
      <c r="F31" s="8">
        <f t="shared" si="0"/>
        <v>1.7</v>
      </c>
      <c r="G31" s="3">
        <f t="shared" si="1"/>
        <v>367.2</v>
      </c>
    </row>
    <row r="32" spans="2:11" x14ac:dyDescent="0.2">
      <c r="B32" s="7">
        <v>43</v>
      </c>
      <c r="C32" s="17">
        <v>6.67</v>
      </c>
      <c r="D32" s="7">
        <v>219</v>
      </c>
      <c r="E32" s="7">
        <f t="shared" si="2"/>
        <v>4379</v>
      </c>
      <c r="F32" s="8">
        <f t="shared" si="0"/>
        <v>1.7</v>
      </c>
      <c r="G32" s="3">
        <f t="shared" si="1"/>
        <v>372.3</v>
      </c>
    </row>
    <row r="33" spans="2:7" x14ac:dyDescent="0.2">
      <c r="B33" s="7">
        <v>44</v>
      </c>
      <c r="C33" s="17">
        <v>6.88</v>
      </c>
      <c r="D33" s="7">
        <v>222</v>
      </c>
      <c r="E33" s="7">
        <f t="shared" si="2"/>
        <v>4601</v>
      </c>
      <c r="F33" s="8">
        <f t="shared" si="0"/>
        <v>1.7</v>
      </c>
      <c r="G33" s="3">
        <f t="shared" si="1"/>
        <v>377.4</v>
      </c>
    </row>
    <row r="34" spans="2:7" x14ac:dyDescent="0.2">
      <c r="B34" s="7">
        <v>45</v>
      </c>
      <c r="C34" s="17">
        <v>7.09</v>
      </c>
      <c r="D34" s="7">
        <v>225</v>
      </c>
      <c r="E34" s="7">
        <f t="shared" si="2"/>
        <v>4826</v>
      </c>
      <c r="F34" s="8">
        <f t="shared" si="0"/>
        <v>1.7</v>
      </c>
      <c r="G34" s="3">
        <f t="shared" si="1"/>
        <v>382.5</v>
      </c>
    </row>
    <row r="35" spans="2:7" x14ac:dyDescent="0.2">
      <c r="B35" s="7">
        <v>46</v>
      </c>
      <c r="C35" s="17">
        <v>7.3</v>
      </c>
      <c r="D35" s="7">
        <v>227</v>
      </c>
      <c r="E35" s="7">
        <f t="shared" si="2"/>
        <v>5053</v>
      </c>
      <c r="F35" s="8">
        <f t="shared" si="0"/>
        <v>1.7</v>
      </c>
      <c r="G35" s="3">
        <f t="shared" si="1"/>
        <v>385.9</v>
      </c>
    </row>
    <row r="36" spans="2:7" x14ac:dyDescent="0.2">
      <c r="B36" s="7">
        <v>47</v>
      </c>
      <c r="C36" s="17">
        <v>7.51</v>
      </c>
      <c r="D36" s="7">
        <v>230</v>
      </c>
      <c r="E36" s="7">
        <f t="shared" si="2"/>
        <v>5283</v>
      </c>
      <c r="F36" s="8">
        <f t="shared" si="0"/>
        <v>1.7</v>
      </c>
      <c r="G36" s="3">
        <f t="shared" si="1"/>
        <v>391</v>
      </c>
    </row>
    <row r="37" spans="2:7" x14ac:dyDescent="0.2">
      <c r="B37" s="7">
        <v>48</v>
      </c>
      <c r="C37" s="17">
        <v>7.72</v>
      </c>
      <c r="D37" s="7">
        <v>232</v>
      </c>
      <c r="E37" s="7">
        <f t="shared" si="2"/>
        <v>5515</v>
      </c>
      <c r="F37" s="8">
        <f t="shared" si="0"/>
        <v>1.7</v>
      </c>
      <c r="G37" s="3">
        <f t="shared" si="1"/>
        <v>394.4</v>
      </c>
    </row>
    <row r="38" spans="2:7" x14ac:dyDescent="0.2">
      <c r="B38" s="7">
        <v>49</v>
      </c>
      <c r="C38" s="17">
        <v>7.92</v>
      </c>
      <c r="D38" s="7">
        <v>233</v>
      </c>
      <c r="E38" s="7">
        <f t="shared" si="2"/>
        <v>5748</v>
      </c>
      <c r="F38" s="8">
        <f t="shared" si="0"/>
        <v>1.7</v>
      </c>
      <c r="G38" s="3">
        <f t="shared" si="1"/>
        <v>396.09999999999997</v>
      </c>
    </row>
    <row r="39" spans="2:7" x14ac:dyDescent="0.2">
      <c r="B39" s="7">
        <v>50</v>
      </c>
      <c r="C39" s="17">
        <v>8.1199999999999992</v>
      </c>
      <c r="D39" s="7">
        <v>235</v>
      </c>
      <c r="E39" s="7">
        <f t="shared" si="2"/>
        <v>5983</v>
      </c>
      <c r="F39" s="8">
        <f t="shared" si="0"/>
        <v>1.7</v>
      </c>
      <c r="G39" s="3">
        <f t="shared" si="1"/>
        <v>399.5</v>
      </c>
    </row>
    <row r="40" spans="2:7" x14ac:dyDescent="0.2">
      <c r="B40" s="7">
        <v>51</v>
      </c>
      <c r="C40" s="17">
        <v>8.31</v>
      </c>
      <c r="D40" s="7">
        <v>236</v>
      </c>
      <c r="E40" s="7">
        <f t="shared" si="2"/>
        <v>6219</v>
      </c>
      <c r="F40" s="8">
        <f t="shared" si="0"/>
        <v>1.7</v>
      </c>
      <c r="G40" s="3">
        <f t="shared" si="1"/>
        <v>401.2</v>
      </c>
    </row>
    <row r="41" spans="2:7" x14ac:dyDescent="0.2">
      <c r="B41" s="7">
        <v>52</v>
      </c>
      <c r="C41" s="17">
        <v>8.5</v>
      </c>
      <c r="D41" s="7">
        <v>238</v>
      </c>
      <c r="E41" s="7">
        <f t="shared" si="2"/>
        <v>6457</v>
      </c>
      <c r="F41" s="8">
        <f t="shared" si="0"/>
        <v>1.7</v>
      </c>
      <c r="G41" s="3">
        <f t="shared" si="1"/>
        <v>404.59999999999997</v>
      </c>
    </row>
    <row r="42" spans="2:7" x14ac:dyDescent="0.2">
      <c r="B42" s="7">
        <v>53</v>
      </c>
      <c r="C42" s="17">
        <v>8.69</v>
      </c>
      <c r="D42" s="7">
        <v>239</v>
      </c>
      <c r="E42" s="7">
        <f t="shared" si="2"/>
        <v>6696</v>
      </c>
      <c r="F42" s="8">
        <f t="shared" si="0"/>
        <v>1.7</v>
      </c>
      <c r="G42" s="3">
        <f t="shared" si="1"/>
        <v>406.3</v>
      </c>
    </row>
    <row r="43" spans="2:7" x14ac:dyDescent="0.2">
      <c r="B43" s="7">
        <v>54</v>
      </c>
      <c r="C43" s="17">
        <v>8.8699999999999992</v>
      </c>
      <c r="D43" s="7">
        <v>240</v>
      </c>
      <c r="E43" s="7">
        <f t="shared" si="2"/>
        <v>6936</v>
      </c>
      <c r="F43" s="8">
        <f t="shared" si="0"/>
        <v>1.7</v>
      </c>
      <c r="G43" s="3">
        <f t="shared" si="1"/>
        <v>408</v>
      </c>
    </row>
    <row r="44" spans="2:7" x14ac:dyDescent="0.2">
      <c r="B44" s="7">
        <v>55</v>
      </c>
      <c r="C44" s="17">
        <v>9.0500000000000007</v>
      </c>
      <c r="D44" s="7">
        <v>240</v>
      </c>
      <c r="E44" s="7">
        <f t="shared" si="2"/>
        <v>7176</v>
      </c>
      <c r="F44" s="8">
        <f t="shared" si="0"/>
        <v>1.7</v>
      </c>
      <c r="G44" s="3">
        <f t="shared" si="1"/>
        <v>408</v>
      </c>
    </row>
    <row r="45" spans="2:7" x14ac:dyDescent="0.2">
      <c r="B45" s="7">
        <v>56</v>
      </c>
      <c r="C45" s="17">
        <v>9.23</v>
      </c>
      <c r="D45" s="7">
        <v>241</v>
      </c>
      <c r="E45" s="7">
        <f t="shared" si="2"/>
        <v>7417</v>
      </c>
      <c r="F45" s="8">
        <f t="shared" si="0"/>
        <v>1.7</v>
      </c>
      <c r="G45" s="3">
        <f t="shared" si="1"/>
        <v>409.7</v>
      </c>
    </row>
    <row r="46" spans="2:7" x14ac:dyDescent="0.2">
      <c r="B46" s="7">
        <v>57</v>
      </c>
      <c r="C46" s="17">
        <v>9.39</v>
      </c>
      <c r="D46" s="7">
        <v>241</v>
      </c>
      <c r="E46" s="7">
        <f t="shared" si="2"/>
        <v>7658</v>
      </c>
      <c r="F46" s="8">
        <f t="shared" si="0"/>
        <v>1.7</v>
      </c>
      <c r="G46" s="3">
        <f t="shared" si="1"/>
        <v>409.7</v>
      </c>
    </row>
    <row r="47" spans="2:7" x14ac:dyDescent="0.2">
      <c r="B47" s="7">
        <v>58</v>
      </c>
      <c r="C47" s="17">
        <v>9.56</v>
      </c>
      <c r="D47" s="7">
        <v>242</v>
      </c>
      <c r="E47" s="7">
        <f t="shared" si="2"/>
        <v>7900</v>
      </c>
      <c r="F47" s="8">
        <f t="shared" si="0"/>
        <v>1.7</v>
      </c>
      <c r="G47" s="3">
        <f t="shared" si="1"/>
        <v>411.4</v>
      </c>
    </row>
    <row r="48" spans="2:7" x14ac:dyDescent="0.2">
      <c r="B48" s="7">
        <v>59</v>
      </c>
      <c r="C48" s="17">
        <v>9.7100000000000009</v>
      </c>
      <c r="D48" s="7">
        <v>242</v>
      </c>
      <c r="E48" s="7">
        <f t="shared" si="2"/>
        <v>8142</v>
      </c>
      <c r="F48" s="8">
        <f t="shared" si="0"/>
        <v>1.7</v>
      </c>
      <c r="G48" s="3">
        <f t="shared" si="1"/>
        <v>411.4</v>
      </c>
    </row>
    <row r="49" spans="2:7" x14ac:dyDescent="0.2">
      <c r="B49" s="9">
        <v>60</v>
      </c>
      <c r="C49" s="17">
        <v>9.86</v>
      </c>
      <c r="D49" s="7">
        <v>242</v>
      </c>
      <c r="E49" s="7">
        <f t="shared" si="2"/>
        <v>8384</v>
      </c>
      <c r="F49" s="8">
        <f t="shared" si="0"/>
        <v>1.7</v>
      </c>
      <c r="G49" s="3">
        <f t="shared" si="1"/>
        <v>411.4</v>
      </c>
    </row>
    <row r="50" spans="2:7" x14ac:dyDescent="0.2">
      <c r="C50" s="20" t="s">
        <v>5</v>
      </c>
      <c r="D50" s="20"/>
      <c r="E50" s="20"/>
      <c r="F50" s="20"/>
      <c r="G50" s="10">
        <f>SUM(G5:G49)</f>
        <v>14252.800000000001</v>
      </c>
    </row>
    <row r="51" spans="2:7" x14ac:dyDescent="0.2">
      <c r="C51" s="18"/>
    </row>
    <row r="53" spans="2:7" x14ac:dyDescent="0.2">
      <c r="C53" s="18"/>
    </row>
  </sheetData>
  <mergeCells count="2">
    <mergeCell ref="B2:C2"/>
    <mergeCell ref="C50:F5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2018-10-25T15:44:16Z</dcterms:created>
  <dcterms:modified xsi:type="dcterms:W3CDTF">2018-11-08T03:55:14Z</dcterms:modified>
</cp:coreProperties>
</file>